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910" windowHeight="6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2"/>
  <c r="J192"/>
  <c r="I192"/>
  <c r="H192"/>
  <c r="G192"/>
  <c r="F192"/>
  <c r="B185"/>
  <c r="A185"/>
  <c r="L182"/>
  <c r="L193" s="1"/>
  <c r="J182"/>
  <c r="I182"/>
  <c r="I193" s="1"/>
  <c r="H182"/>
  <c r="G182"/>
  <c r="G193" s="1"/>
  <c r="F182"/>
  <c r="F193" s="1"/>
  <c r="B176"/>
  <c r="A176"/>
  <c r="L173"/>
  <c r="J173"/>
  <c r="I173"/>
  <c r="H173"/>
  <c r="G173"/>
  <c r="F173"/>
  <c r="B166"/>
  <c r="A166"/>
  <c r="L164"/>
  <c r="J164"/>
  <c r="I164"/>
  <c r="I174" s="1"/>
  <c r="H164"/>
  <c r="G164"/>
  <c r="F164"/>
  <c r="F174" s="1"/>
  <c r="B157"/>
  <c r="A157"/>
  <c r="L155"/>
  <c r="J155"/>
  <c r="I155"/>
  <c r="H155"/>
  <c r="G155"/>
  <c r="F155"/>
  <c r="B147"/>
  <c r="A147"/>
  <c r="L145"/>
  <c r="J145"/>
  <c r="J156" s="1"/>
  <c r="I145"/>
  <c r="I156" s="1"/>
  <c r="H145"/>
  <c r="G145"/>
  <c r="G156" s="1"/>
  <c r="F145"/>
  <c r="F156" s="1"/>
  <c r="B138"/>
  <c r="A138"/>
  <c r="L136"/>
  <c r="J136"/>
  <c r="I136"/>
  <c r="H136"/>
  <c r="G136"/>
  <c r="F136"/>
  <c r="B128"/>
  <c r="A128"/>
  <c r="L126"/>
  <c r="J126"/>
  <c r="J137" s="1"/>
  <c r="I126"/>
  <c r="I137" s="1"/>
  <c r="H126"/>
  <c r="H137" s="1"/>
  <c r="G126"/>
  <c r="F126"/>
  <c r="F137" s="1"/>
  <c r="B119"/>
  <c r="A119"/>
  <c r="L117"/>
  <c r="J117"/>
  <c r="I117"/>
  <c r="H117"/>
  <c r="G117"/>
  <c r="F117"/>
  <c r="B109"/>
  <c r="A109"/>
  <c r="L107"/>
  <c r="L118" s="1"/>
  <c r="J107"/>
  <c r="J118" s="1"/>
  <c r="I107"/>
  <c r="I118" s="1"/>
  <c r="H107"/>
  <c r="H118" s="1"/>
  <c r="G107"/>
  <c r="G118" s="1"/>
  <c r="F107"/>
  <c r="F118" s="1"/>
  <c r="B100"/>
  <c r="A100"/>
  <c r="L98"/>
  <c r="J98"/>
  <c r="I98"/>
  <c r="H98"/>
  <c r="G98"/>
  <c r="F98"/>
  <c r="B90"/>
  <c r="A90"/>
  <c r="L88"/>
  <c r="J88"/>
  <c r="J99" s="1"/>
  <c r="I88"/>
  <c r="I99" s="1"/>
  <c r="H88"/>
  <c r="H99" s="1"/>
  <c r="G88"/>
  <c r="G99" s="1"/>
  <c r="F88"/>
  <c r="F99" s="1"/>
  <c r="B81"/>
  <c r="A81"/>
  <c r="J79"/>
  <c r="I79"/>
  <c r="H79"/>
  <c r="G79"/>
  <c r="F79"/>
  <c r="B71"/>
  <c r="A71"/>
  <c r="L69"/>
  <c r="L80" s="1"/>
  <c r="J69"/>
  <c r="J80" s="1"/>
  <c r="I69"/>
  <c r="I80" s="1"/>
  <c r="H69"/>
  <c r="H80" s="1"/>
  <c r="G69"/>
  <c r="G80" s="1"/>
  <c r="F69"/>
  <c r="F80" s="1"/>
  <c r="B62"/>
  <c r="A62"/>
  <c r="L60"/>
  <c r="J60"/>
  <c r="I60"/>
  <c r="H60"/>
  <c r="G60"/>
  <c r="F60"/>
  <c r="B52"/>
  <c r="A52"/>
  <c r="L51"/>
  <c r="L61" s="1"/>
  <c r="J51"/>
  <c r="J61" s="1"/>
  <c r="I51"/>
  <c r="H51"/>
  <c r="G51"/>
  <c r="G61" s="1"/>
  <c r="F51"/>
  <c r="F61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I61" l="1"/>
  <c r="L156"/>
  <c r="L99"/>
  <c r="L24"/>
  <c r="L137"/>
  <c r="H193"/>
  <c r="H61"/>
  <c r="I24"/>
  <c r="I194" s="1"/>
  <c r="J193"/>
  <c r="G174"/>
  <c r="H24"/>
  <c r="G137"/>
  <c r="H174"/>
  <c r="L174"/>
  <c r="J174"/>
  <c r="H156"/>
  <c r="F194"/>
  <c r="J194" l="1"/>
  <c r="G194"/>
  <c r="H194"/>
</calcChain>
</file>

<file path=xl/sharedStrings.xml><?xml version="1.0" encoding="utf-8"?>
<sst xmlns="http://schemas.openxmlformats.org/spreadsheetml/2006/main" count="315" uniqueCount="105">
  <si>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</si>
  <si>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</si>
  <si>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</si>
  <si>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</si>
  <si>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</si>
  <si>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</si>
  <si>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</si>
  <si>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</si>
  <si>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</si>
  <si>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</si>
  <si>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</si>
  <si>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</si>
  <si>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</si>
  <si>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</si>
  <si>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</si>
  <si>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</si>
  <si>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</si>
  <si>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</si>
  <si>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</si>
  <si>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</si>
  <si>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</si>
  <si>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</si>
  <si>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</si>
  <si>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</si>
  <si>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</si>
  <si>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</si>
  <si>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</si>
  <si>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</si>
  <si>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</si>
  <si>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</si>
  <si>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</si>
  <si>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</si>
  <si>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</si>
  <si>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</si>
  <si>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</si>
  <si>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</si>
  <si>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</si>
  <si>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</si>
  <si>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</si>
  <si>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</si>
  <si>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</si>
  <si>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</si>
  <si>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</si>
  <si>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</si>
  <si>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</si>
  <si>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</si>
  <si>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</si>
  <si>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</si>
  <si>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</si>
  <si>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</si>
  <si>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</si>
  <si>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</si>
  <si>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</si>
  <si>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</si>
  <si>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</si>
  <si>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</si>
  <si>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</si>
  <si>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</si>
  <si>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</si>
  <si>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</si>
  <si>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</si>
  <si>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</si>
  <si>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</si>
  <si>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</si>
  <si>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</si>
  <si>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>Борщ</t>
  </si>
  <si>
    <t>Каша перловая рассыпчатая</t>
  </si>
  <si>
    <t>Суп фасолевый с овощами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</si>
  <si>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</si>
  <si>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</si>
  <si>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</si>
  <si>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</si>
  <si>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</si>
  <si>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</si>
  <si>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</si>
  <si>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 xml:space="preserve">Плов из курицы </t>
  </si>
  <si>
    <t>Огурцы консервированные без уксуса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</si>
  <si>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</si>
  <si>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</si>
  <si>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</si>
  <si>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</si>
  <si>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</si>
  <si>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</si>
  <si>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</si>
  <si>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</si>
  <si>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</si>
  <si>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</si>
  <si>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</si>
  <si>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</si>
  <si>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</si>
  <si>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</si>
  <si>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</si>
  <si>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</si>
  <si>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</si>
  <si>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</si>
  <si>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</si>
  <si>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</si>
  <si>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Курица,  в соусе</t>
  </si>
  <si>
    <t xml:space="preserve">Каша гречневая </t>
  </si>
  <si>
    <t>Жаркое по-домашнему с овощами</t>
  </si>
  <si>
    <t>Курица, в соусе</t>
  </si>
  <si>
    <t>борщ из капусты свежей с картофелем</t>
  </si>
  <si>
    <t xml:space="preserve">Суп  </t>
  </si>
  <si>
    <t>Директор МКОУ "__________"</t>
  </si>
  <si>
    <t>МКОУ "Новокаякентская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</si>
</sst>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5" zoomScaleNormal="95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53" sqref="E5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2" t="s">
        <v>104</v>
      </c>
      <c r="D1" s="53"/>
      <c r="E1" s="54"/>
      <c r="F1" s="12" t="s">
        <v>16</v>
      </c>
      <c r="G1" s="2" t="s">
        <v>17</v>
      </c>
      <c r="H1" s="55" t="s">
        <v>103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/>
    </row>
    <row r="8" spans="1:12" ht="15">
      <c r="A8" s="23"/>
      <c r="B8" s="15"/>
      <c r="C8" s="11"/>
      <c r="D8" s="7" t="s">
        <v>24</v>
      </c>
      <c r="E8" s="39" t="s">
        <v>79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/>
    </row>
    <row r="9" spans="1:12" ht="15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/>
    </row>
    <row r="10" spans="1:12" ht="15">
      <c r="A10" s="23"/>
      <c r="B10" s="15"/>
      <c r="C10" s="11"/>
      <c r="D10" s="7" t="s">
        <v>23</v>
      </c>
      <c r="E10" s="39" t="s">
        <v>80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/>
    </row>
    <row r="11" spans="1:12" ht="15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/>
    </row>
    <row r="16" spans="1:12" ht="15">
      <c r="A16" s="23"/>
      <c r="B16" s="15"/>
      <c r="C16" s="11"/>
      <c r="D16" s="7" t="s">
        <v>28</v>
      </c>
      <c r="E16" s="39" t="s">
        <v>97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/>
    </row>
    <row r="17" spans="1:12" ht="15">
      <c r="A17" s="23"/>
      <c r="B17" s="15"/>
      <c r="C17" s="11"/>
      <c r="D17" s="7" t="s">
        <v>29</v>
      </c>
      <c r="E17" s="39" t="s">
        <v>98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/>
    </row>
    <row r="18" spans="1:12" ht="15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/>
    </row>
    <row r="19" spans="1:12" ht="15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/>
    </row>
    <row r="20" spans="1:12" ht="15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/>
    </row>
    <row r="21" spans="1:12" ht="15">
      <c r="A21" s="23"/>
      <c r="B21" s="15"/>
      <c r="C21" s="11"/>
      <c r="D21" s="6"/>
      <c r="E21" s="39" t="s">
        <v>91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5">
      <c r="A26" s="14"/>
      <c r="B26" s="15"/>
      <c r="C26" s="11"/>
      <c r="D26" s="7" t="s">
        <v>29</v>
      </c>
      <c r="E26" s="39" t="s">
        <v>98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/>
    </row>
    <row r="27" spans="1:12" ht="15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/>
    </row>
    <row r="28" spans="1:12" ht="15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/>
    </row>
    <row r="29" spans="1:12" ht="15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/>
    </row>
    <row r="30" spans="1:12" ht="15">
      <c r="A30" s="14"/>
      <c r="B30" s="15"/>
      <c r="C30" s="11"/>
      <c r="D30" s="6"/>
      <c r="E30" s="39" t="s">
        <v>81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/>
    </row>
    <row r="35" spans="1:12" ht="15">
      <c r="A35" s="14"/>
      <c r="B35" s="15"/>
      <c r="C35" s="11"/>
      <c r="D35" s="7" t="s">
        <v>28</v>
      </c>
      <c r="E35" s="39" t="s">
        <v>99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/>
    </row>
    <row r="36" spans="1:12" ht="15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/>
    </row>
    <row r="37" spans="1:12" ht="15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/>
    </row>
    <row r="38" spans="1:12" ht="15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/>
    </row>
    <row r="39" spans="1:12" ht="15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47" t="s">
        <v>29</v>
      </c>
      <c r="E44" s="39" t="s">
        <v>82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5">
      <c r="A45" s="23"/>
      <c r="B45" s="15"/>
      <c r="C45" s="11"/>
      <c r="D45" s="5" t="s">
        <v>21</v>
      </c>
      <c r="E45" s="39" t="s">
        <v>77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/>
    </row>
    <row r="46" spans="1:12" ht="15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/>
    </row>
    <row r="47" spans="1:12" ht="15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/>
    </row>
    <row r="48" spans="1:12" ht="15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/>
    </row>
    <row r="49" spans="1:12" ht="15">
      <c r="A49" s="23"/>
      <c r="B49" s="15"/>
      <c r="C49" s="11"/>
      <c r="D49" s="6"/>
      <c r="E49" s="39" t="s">
        <v>68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 t="s">
        <v>67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/>
    </row>
    <row r="54" spans="1:12" ht="15">
      <c r="A54" s="23"/>
      <c r="B54" s="15"/>
      <c r="C54" s="11"/>
      <c r="D54" s="7" t="s">
        <v>29</v>
      </c>
      <c r="E54" s="39" t="s">
        <v>92</v>
      </c>
      <c r="F54" s="40">
        <v>150</v>
      </c>
      <c r="G54" s="40">
        <v>3</v>
      </c>
      <c r="H54" s="40">
        <v>4</v>
      </c>
      <c r="I54" s="40">
        <v>22</v>
      </c>
      <c r="J54" s="40">
        <v>173</v>
      </c>
      <c r="K54" s="41">
        <v>91</v>
      </c>
      <c r="L54" s="40"/>
    </row>
    <row r="55" spans="1:12" ht="15">
      <c r="A55" s="23"/>
      <c r="B55" s="15"/>
      <c r="C55" s="11"/>
      <c r="D55" s="7" t="s">
        <v>30</v>
      </c>
      <c r="E55" s="39" t="s">
        <v>44</v>
      </c>
      <c r="F55" s="40">
        <v>200</v>
      </c>
      <c r="G55" s="40"/>
      <c r="H55" s="40"/>
      <c r="I55" s="40">
        <v>28</v>
      </c>
      <c r="J55" s="40">
        <v>114</v>
      </c>
      <c r="K55" s="41">
        <v>236</v>
      </c>
      <c r="L55" s="40"/>
    </row>
    <row r="56" spans="1:12" ht="15">
      <c r="A56" s="23"/>
      <c r="B56" s="15"/>
      <c r="C56" s="11"/>
      <c r="D56" s="7" t="s">
        <v>31</v>
      </c>
      <c r="E56" s="39" t="s">
        <v>68</v>
      </c>
      <c r="F56" s="40">
        <v>60</v>
      </c>
      <c r="G56" s="40">
        <v>1</v>
      </c>
      <c r="H56" s="40">
        <v>5</v>
      </c>
      <c r="I56" s="40">
        <v>5</v>
      </c>
      <c r="J56" s="40">
        <v>52</v>
      </c>
      <c r="K56" s="41">
        <v>35</v>
      </c>
      <c r="L56" s="40"/>
    </row>
    <row r="57" spans="1:12" ht="15">
      <c r="A57" s="23"/>
      <c r="B57" s="15"/>
      <c r="C57" s="11"/>
      <c r="D57" s="7" t="s">
        <v>32</v>
      </c>
      <c r="E57" s="39" t="s">
        <v>50</v>
      </c>
      <c r="F57" s="40">
        <v>50</v>
      </c>
      <c r="G57" s="40">
        <v>4</v>
      </c>
      <c r="H57" s="40">
        <v>1</v>
      </c>
      <c r="I57" s="40">
        <v>24</v>
      </c>
      <c r="J57" s="40">
        <v>133</v>
      </c>
      <c r="K57" s="41"/>
      <c r="L57" s="40"/>
    </row>
    <row r="58" spans="1:12" ht="15">
      <c r="A58" s="23"/>
      <c r="B58" s="15"/>
      <c r="C58" s="11"/>
      <c r="D58" s="6"/>
      <c r="E58" s="39" t="s">
        <v>41</v>
      </c>
      <c r="F58" s="40">
        <v>20</v>
      </c>
      <c r="G58" s="40">
        <v>1</v>
      </c>
      <c r="H58" s="40"/>
      <c r="I58" s="40">
        <v>7</v>
      </c>
      <c r="J58" s="40">
        <v>52</v>
      </c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18" t="s">
        <v>33</v>
      </c>
      <c r="E60" s="9"/>
      <c r="F60" s="19">
        <f>SUM(F52:F59)</f>
        <v>730</v>
      </c>
      <c r="G60" s="19">
        <f>SUM(G52:G59)</f>
        <v>11</v>
      </c>
      <c r="H60" s="19">
        <f>SUM(H52:H59)</f>
        <v>13</v>
      </c>
      <c r="I60" s="19">
        <f>SUM(I52:I59)</f>
        <v>91</v>
      </c>
      <c r="J60" s="19">
        <f>SUM(J52:J59)</f>
        <v>659</v>
      </c>
      <c r="K60" s="25"/>
      <c r="L60" s="19">
        <f>SUM(L52:L59)</f>
        <v>0</v>
      </c>
    </row>
    <row r="61" spans="1:12" ht="15.75" thickBot="1">
      <c r="A61" s="24"/>
      <c r="B61" s="17"/>
      <c r="C61" s="8"/>
      <c r="D61" s="58"/>
      <c r="E61" s="31"/>
      <c r="F61" s="32">
        <f>F51+F60</f>
        <v>1220</v>
      </c>
      <c r="G61" s="32">
        <f>G51+G60</f>
        <v>40</v>
      </c>
      <c r="H61" s="32">
        <f>H51+H60</f>
        <v>32</v>
      </c>
      <c r="I61" s="32">
        <f>I51+I60</f>
        <v>166</v>
      </c>
      <c r="J61" s="32">
        <f>J51+J60</f>
        <v>1227</v>
      </c>
      <c r="K61" s="32"/>
      <c r="L61" s="32">
        <f>L51+L60</f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" t="s">
        <v>21</v>
      </c>
      <c r="E62" s="39" t="s">
        <v>100</v>
      </c>
      <c r="F62" s="40">
        <v>90</v>
      </c>
      <c r="G62" s="40">
        <v>14</v>
      </c>
      <c r="H62" s="40">
        <v>17</v>
      </c>
      <c r="I62" s="40">
        <v>7</v>
      </c>
      <c r="J62" s="40">
        <v>168</v>
      </c>
      <c r="K62" s="41">
        <v>198</v>
      </c>
      <c r="L62" s="40"/>
    </row>
    <row r="63" spans="1:12" ht="15">
      <c r="A63" s="20">
        <v>1</v>
      </c>
      <c r="B63" s="21">
        <v>4</v>
      </c>
      <c r="C63" s="22" t="s">
        <v>20</v>
      </c>
      <c r="D63" s="7" t="s">
        <v>29</v>
      </c>
      <c r="E63" s="39" t="s">
        <v>83</v>
      </c>
      <c r="F63" s="40">
        <v>150</v>
      </c>
      <c r="G63" s="40">
        <v>3</v>
      </c>
      <c r="H63" s="40">
        <v>4</v>
      </c>
      <c r="I63" s="40">
        <v>22</v>
      </c>
      <c r="J63" s="40">
        <v>173</v>
      </c>
      <c r="K63" s="41">
        <v>91</v>
      </c>
      <c r="L63" s="40"/>
    </row>
    <row r="64" spans="1:12" ht="15">
      <c r="A64" s="23"/>
      <c r="B64" s="15"/>
      <c r="C64" s="11"/>
      <c r="D64" s="7" t="s">
        <v>30</v>
      </c>
      <c r="E64" s="39" t="s">
        <v>49</v>
      </c>
      <c r="F64" s="40">
        <v>200</v>
      </c>
      <c r="G64" s="40">
        <v>1</v>
      </c>
      <c r="H64" s="40"/>
      <c r="I64" s="40">
        <v>20</v>
      </c>
      <c r="J64" s="40">
        <v>104</v>
      </c>
      <c r="K64" s="41">
        <v>271</v>
      </c>
      <c r="L64" s="40"/>
    </row>
    <row r="65" spans="1:12" ht="15">
      <c r="A65" s="23"/>
      <c r="B65" s="15"/>
      <c r="C65" s="11"/>
      <c r="D65" s="7" t="s">
        <v>31</v>
      </c>
      <c r="E65" s="39" t="s">
        <v>50</v>
      </c>
      <c r="F65" s="40">
        <v>30</v>
      </c>
      <c r="G65" s="40">
        <v>2</v>
      </c>
      <c r="H65" s="40"/>
      <c r="I65" s="40">
        <v>14</v>
      </c>
      <c r="J65" s="40">
        <v>80</v>
      </c>
      <c r="K65" s="41"/>
      <c r="L65" s="40"/>
    </row>
    <row r="66" spans="1:12" ht="15">
      <c r="A66" s="23"/>
      <c r="B66" s="15"/>
      <c r="C66" s="11"/>
      <c r="D66" s="7" t="s">
        <v>32</v>
      </c>
      <c r="E66" s="39" t="s">
        <v>41</v>
      </c>
      <c r="F66" s="40">
        <v>10</v>
      </c>
      <c r="G66" s="40">
        <v>1</v>
      </c>
      <c r="H66" s="40"/>
      <c r="I66" s="40">
        <v>3</v>
      </c>
      <c r="J66" s="40">
        <v>26</v>
      </c>
      <c r="K66" s="41"/>
      <c r="L66" s="40"/>
    </row>
    <row r="67" spans="1:12" ht="15">
      <c r="A67" s="23"/>
      <c r="B67" s="15"/>
      <c r="C67" s="11"/>
      <c r="D67" s="6"/>
      <c r="E67" s="39" t="s">
        <v>84</v>
      </c>
      <c r="F67" s="40">
        <v>60</v>
      </c>
      <c r="G67" s="40">
        <v>3</v>
      </c>
      <c r="H67" s="40">
        <v>4</v>
      </c>
      <c r="I67" s="40">
        <v>6</v>
      </c>
      <c r="J67" s="40">
        <v>56</v>
      </c>
      <c r="K67" s="41">
        <v>38</v>
      </c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18" t="s">
        <v>33</v>
      </c>
      <c r="E69" s="9"/>
      <c r="F69" s="19">
        <f>SUM(F62:F68)</f>
        <v>540</v>
      </c>
      <c r="G69" s="19">
        <f t="shared" ref="G69" si="22">SUM(G62:G68)</f>
        <v>24</v>
      </c>
      <c r="H69" s="19">
        <f t="shared" ref="H69" si="23">SUM(H62:H68)</f>
        <v>25</v>
      </c>
      <c r="I69" s="19">
        <f t="shared" ref="I69" si="24">SUM(I62:I68)</f>
        <v>72</v>
      </c>
      <c r="J69" s="19">
        <f t="shared" ref="J69:L69" si="25">SUM(J62:J68)</f>
        <v>607</v>
      </c>
      <c r="K69" s="25"/>
      <c r="L69" s="19">
        <f t="shared" si="25"/>
        <v>0</v>
      </c>
    </row>
    <row r="70" spans="1:12" ht="15">
      <c r="A70" s="24"/>
      <c r="B70" s="17"/>
      <c r="C70" s="8"/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39" t="s">
        <v>65</v>
      </c>
      <c r="F71" s="40">
        <v>250</v>
      </c>
      <c r="G71" s="40">
        <v>3</v>
      </c>
      <c r="H71" s="40">
        <v>5</v>
      </c>
      <c r="I71" s="40">
        <v>8</v>
      </c>
      <c r="J71" s="40">
        <v>94</v>
      </c>
      <c r="K71" s="41">
        <v>62</v>
      </c>
      <c r="L71" s="40"/>
    </row>
    <row r="72" spans="1:12" ht="15">
      <c r="A72" s="23"/>
      <c r="B72" s="15"/>
      <c r="C72" s="11"/>
      <c r="D72" s="7" t="s">
        <v>28</v>
      </c>
      <c r="E72" s="39" t="s">
        <v>93</v>
      </c>
      <c r="F72" s="40">
        <v>90</v>
      </c>
      <c r="G72" s="40">
        <v>15</v>
      </c>
      <c r="H72" s="40">
        <v>8</v>
      </c>
      <c r="I72" s="40">
        <v>7</v>
      </c>
      <c r="J72" s="40">
        <v>160</v>
      </c>
      <c r="K72" s="41">
        <v>200</v>
      </c>
      <c r="L72" s="40"/>
    </row>
    <row r="73" spans="1:12" ht="15">
      <c r="A73" s="23"/>
      <c r="B73" s="15"/>
      <c r="C73" s="11"/>
      <c r="D73" s="7" t="s">
        <v>29</v>
      </c>
      <c r="E73" s="39" t="s">
        <v>66</v>
      </c>
      <c r="F73" s="40">
        <v>150</v>
      </c>
      <c r="G73" s="40">
        <v>3</v>
      </c>
      <c r="H73" s="40">
        <v>2</v>
      </c>
      <c r="I73" s="40">
        <v>20</v>
      </c>
      <c r="J73" s="40">
        <v>118</v>
      </c>
      <c r="K73" s="41">
        <v>114</v>
      </c>
      <c r="L73" s="40"/>
    </row>
    <row r="74" spans="1:12" ht="15">
      <c r="A74" s="23"/>
      <c r="B74" s="15"/>
      <c r="C74" s="11"/>
      <c r="D74" s="7" t="s">
        <v>30</v>
      </c>
      <c r="E74" s="39" t="s">
        <v>94</v>
      </c>
      <c r="F74" s="40">
        <v>200</v>
      </c>
      <c r="G74" s="40"/>
      <c r="H74" s="40"/>
      <c r="I74" s="40">
        <v>10</v>
      </c>
      <c r="J74" s="40">
        <v>43</v>
      </c>
      <c r="K74" s="41">
        <v>261</v>
      </c>
      <c r="L74" s="40"/>
    </row>
    <row r="75" spans="1:12" ht="15">
      <c r="A75" s="23"/>
      <c r="B75" s="15"/>
      <c r="C75" s="11"/>
      <c r="D75" s="7" t="s">
        <v>31</v>
      </c>
      <c r="E75" s="39" t="s">
        <v>45</v>
      </c>
      <c r="F75" s="40">
        <v>50</v>
      </c>
      <c r="G75" s="40">
        <v>4</v>
      </c>
      <c r="H75" s="40">
        <v>1</v>
      </c>
      <c r="I75" s="40">
        <v>24</v>
      </c>
      <c r="J75" s="40">
        <v>133</v>
      </c>
      <c r="K75" s="41"/>
      <c r="L75" s="40"/>
    </row>
    <row r="76" spans="1:12" ht="15">
      <c r="A76" s="23"/>
      <c r="B76" s="15"/>
      <c r="C76" s="11"/>
      <c r="D76" s="7" t="s">
        <v>32</v>
      </c>
      <c r="E76" s="39" t="s">
        <v>46</v>
      </c>
      <c r="F76" s="40">
        <v>20</v>
      </c>
      <c r="G76" s="40">
        <v>1</v>
      </c>
      <c r="H76" s="40"/>
      <c r="I76" s="40">
        <v>7</v>
      </c>
      <c r="J76" s="40">
        <v>52</v>
      </c>
      <c r="K76" s="41"/>
      <c r="L76" s="40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18" t="s">
        <v>33</v>
      </c>
      <c r="E79" s="9"/>
      <c r="F79" s="19">
        <f>SUM(F70:F78)</f>
        <v>760</v>
      </c>
      <c r="G79" s="19">
        <f t="shared" ref="G79" si="26">SUM(G70:G78)</f>
        <v>26</v>
      </c>
      <c r="H79" s="19">
        <f t="shared" ref="H79" si="27">SUM(H70:H78)</f>
        <v>16</v>
      </c>
      <c r="I79" s="19">
        <f t="shared" ref="I79" si="28">SUM(I70:I78)</f>
        <v>76</v>
      </c>
      <c r="J79" s="19">
        <f t="shared" ref="J79" si="29">SUM(J70:J78)</f>
        <v>600</v>
      </c>
      <c r="K79" s="25"/>
      <c r="L79" s="19"/>
    </row>
    <row r="80" spans="1:12" ht="15.75" thickBot="1">
      <c r="A80" s="24"/>
      <c r="B80" s="17"/>
      <c r="C80" s="8"/>
      <c r="D80" s="58"/>
      <c r="E80" s="31"/>
      <c r="F80" s="32">
        <f>F69+F79</f>
        <v>1300</v>
      </c>
      <c r="G80" s="32">
        <f t="shared" ref="G80" si="30">G69+G79</f>
        <v>50</v>
      </c>
      <c r="H80" s="32">
        <f t="shared" ref="H80" si="31">H69+H79</f>
        <v>41</v>
      </c>
      <c r="I80" s="32">
        <f t="shared" ref="I80" si="32">I69+I79</f>
        <v>148</v>
      </c>
      <c r="J80" s="32">
        <f t="shared" ref="J80:L80" si="33">J69+J79</f>
        <v>1207</v>
      </c>
      <c r="K80" s="32"/>
      <c r="L80" s="32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" t="s">
        <v>21</v>
      </c>
      <c r="E81" s="39" t="s">
        <v>51</v>
      </c>
      <c r="F81" s="40">
        <v>250</v>
      </c>
      <c r="G81" s="40">
        <v>7</v>
      </c>
      <c r="H81" s="40">
        <v>7</v>
      </c>
      <c r="I81" s="40">
        <v>7</v>
      </c>
      <c r="J81" s="40">
        <v>182</v>
      </c>
      <c r="K81" s="41">
        <v>87</v>
      </c>
      <c r="L81" s="40"/>
    </row>
    <row r="82" spans="1:12" ht="15">
      <c r="A82" s="20">
        <v>1</v>
      </c>
      <c r="B82" s="21">
        <v>5</v>
      </c>
      <c r="C82" s="22" t="s">
        <v>20</v>
      </c>
      <c r="D82" s="7" t="s">
        <v>22</v>
      </c>
      <c r="E82" s="39" t="s">
        <v>52</v>
      </c>
      <c r="F82" s="40">
        <v>200</v>
      </c>
      <c r="G82" s="40">
        <v>4</v>
      </c>
      <c r="H82" s="40">
        <v>5</v>
      </c>
      <c r="I82" s="40">
        <v>18</v>
      </c>
      <c r="J82" s="40">
        <v>123</v>
      </c>
      <c r="K82" s="41">
        <v>266</v>
      </c>
      <c r="L82" s="40"/>
    </row>
    <row r="83" spans="1:12" ht="15">
      <c r="A83" s="23"/>
      <c r="B83" s="15"/>
      <c r="C83" s="11"/>
      <c r="D83" s="7"/>
      <c r="E83" s="39" t="s">
        <v>53</v>
      </c>
      <c r="F83" s="40">
        <v>40</v>
      </c>
      <c r="G83" s="40">
        <v>5</v>
      </c>
      <c r="H83" s="40">
        <v>5</v>
      </c>
      <c r="I83" s="40"/>
      <c r="J83" s="40">
        <v>63</v>
      </c>
      <c r="K83" s="41">
        <v>143</v>
      </c>
      <c r="L83" s="40"/>
    </row>
    <row r="84" spans="1:12" ht="15">
      <c r="A84" s="23"/>
      <c r="B84" s="15"/>
      <c r="C84" s="11"/>
      <c r="D84" s="7" t="s">
        <v>24</v>
      </c>
      <c r="E84" s="39" t="s">
        <v>85</v>
      </c>
      <c r="F84" s="40">
        <v>100</v>
      </c>
      <c r="G84" s="40"/>
      <c r="H84" s="40"/>
      <c r="I84" s="40">
        <v>10</v>
      </c>
      <c r="J84" s="40">
        <v>47</v>
      </c>
      <c r="K84" s="41">
        <v>231</v>
      </c>
      <c r="L84" s="40"/>
    </row>
    <row r="85" spans="1:12" ht="15">
      <c r="A85" s="23"/>
      <c r="B85" s="15"/>
      <c r="C85" s="11"/>
      <c r="D85" s="7" t="s">
        <v>32</v>
      </c>
      <c r="E85" s="39" t="s">
        <v>46</v>
      </c>
      <c r="F85" s="40">
        <v>10</v>
      </c>
      <c r="G85" s="40">
        <v>1</v>
      </c>
      <c r="H85" s="40"/>
      <c r="I85" s="40">
        <v>3</v>
      </c>
      <c r="J85" s="40">
        <v>26</v>
      </c>
      <c r="K85" s="41"/>
      <c r="L85" s="40"/>
    </row>
    <row r="86" spans="1:12" ht="15">
      <c r="A86" s="23"/>
      <c r="B86" s="15"/>
      <c r="C86" s="11"/>
      <c r="D86" s="7" t="s">
        <v>23</v>
      </c>
      <c r="E86" s="39" t="s">
        <v>80</v>
      </c>
      <c r="F86" s="40">
        <v>50</v>
      </c>
      <c r="G86" s="40">
        <v>5</v>
      </c>
      <c r="H86" s="40">
        <v>7</v>
      </c>
      <c r="I86" s="40">
        <v>15</v>
      </c>
      <c r="J86" s="40">
        <v>157</v>
      </c>
      <c r="K86" s="41">
        <v>3</v>
      </c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18" t="s">
        <v>33</v>
      </c>
      <c r="E88" s="9"/>
      <c r="F88" s="19">
        <f>SUM(F81:F87)</f>
        <v>650</v>
      </c>
      <c r="G88" s="19">
        <f t="shared" ref="G88" si="34">SUM(G81:G87)</f>
        <v>22</v>
      </c>
      <c r="H88" s="19">
        <f t="shared" ref="H88" si="35">SUM(H81:H87)</f>
        <v>24</v>
      </c>
      <c r="I88" s="19">
        <f t="shared" ref="I88" si="36">SUM(I81:I87)</f>
        <v>53</v>
      </c>
      <c r="J88" s="19">
        <f t="shared" ref="J88:L88" si="37">SUM(J81:J87)</f>
        <v>598</v>
      </c>
      <c r="K88" s="25"/>
      <c r="L88" s="19">
        <f t="shared" si="37"/>
        <v>0</v>
      </c>
    </row>
    <row r="89" spans="1:12" ht="15">
      <c r="A89" s="24"/>
      <c r="B89" s="17"/>
      <c r="C89" s="8"/>
      <c r="D89" s="7" t="s">
        <v>26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39" t="s">
        <v>69</v>
      </c>
      <c r="F90" s="40">
        <v>250</v>
      </c>
      <c r="G90" s="40">
        <v>2</v>
      </c>
      <c r="H90" s="40">
        <v>5</v>
      </c>
      <c r="I90" s="40">
        <v>10</v>
      </c>
      <c r="J90" s="40">
        <v>121</v>
      </c>
      <c r="K90" s="41">
        <v>73</v>
      </c>
      <c r="L90" s="40"/>
    </row>
    <row r="91" spans="1:12" ht="15">
      <c r="A91" s="23"/>
      <c r="B91" s="15"/>
      <c r="C91" s="11"/>
      <c r="D91" s="7"/>
      <c r="E91" s="39" t="s">
        <v>95</v>
      </c>
      <c r="F91" s="40">
        <v>40</v>
      </c>
      <c r="G91" s="40"/>
      <c r="H91" s="40"/>
      <c r="I91" s="40">
        <v>2</v>
      </c>
      <c r="J91" s="40">
        <v>10</v>
      </c>
      <c r="K91" s="41">
        <v>54</v>
      </c>
      <c r="L91" s="40"/>
    </row>
    <row r="92" spans="1:12" ht="15">
      <c r="A92" s="23"/>
      <c r="B92" s="15"/>
      <c r="C92" s="11"/>
      <c r="D92" s="7" t="s">
        <v>28</v>
      </c>
      <c r="E92" s="39" t="s">
        <v>70</v>
      </c>
      <c r="F92" s="40">
        <v>150</v>
      </c>
      <c r="G92" s="40">
        <v>18</v>
      </c>
      <c r="H92" s="40">
        <v>18</v>
      </c>
      <c r="I92" s="40">
        <v>24</v>
      </c>
      <c r="J92" s="40">
        <v>337</v>
      </c>
      <c r="K92" s="41">
        <v>179</v>
      </c>
      <c r="L92" s="40"/>
    </row>
    <row r="93" spans="1:12" ht="15">
      <c r="A93" s="23"/>
      <c r="B93" s="15"/>
      <c r="C93" s="11"/>
      <c r="D93" s="7" t="s">
        <v>30</v>
      </c>
      <c r="E93" s="39" t="s">
        <v>59</v>
      </c>
      <c r="F93" s="40">
        <v>200</v>
      </c>
      <c r="G93" s="40">
        <v>1</v>
      </c>
      <c r="H93" s="40"/>
      <c r="I93" s="40">
        <v>31</v>
      </c>
      <c r="J93" s="40">
        <v>130</v>
      </c>
      <c r="K93" s="41">
        <v>241</v>
      </c>
      <c r="L93" s="40"/>
    </row>
    <row r="94" spans="1:12" ht="15">
      <c r="A94" s="23"/>
      <c r="B94" s="15"/>
      <c r="C94" s="11"/>
      <c r="D94" s="7" t="s">
        <v>31</v>
      </c>
      <c r="E94" s="39" t="s">
        <v>45</v>
      </c>
      <c r="F94" s="40">
        <v>50</v>
      </c>
      <c r="G94" s="40">
        <v>4</v>
      </c>
      <c r="H94" s="40">
        <v>1</v>
      </c>
      <c r="I94" s="40">
        <v>24</v>
      </c>
      <c r="J94" s="40">
        <v>133</v>
      </c>
      <c r="K94" s="41"/>
      <c r="L94" s="40"/>
    </row>
    <row r="95" spans="1:12" ht="15">
      <c r="A95" s="23"/>
      <c r="B95" s="15"/>
      <c r="C95" s="11"/>
      <c r="D95" s="7" t="s">
        <v>32</v>
      </c>
      <c r="E95" s="39" t="s">
        <v>46</v>
      </c>
      <c r="F95" s="40">
        <v>20</v>
      </c>
      <c r="G95" s="40">
        <v>1</v>
      </c>
      <c r="H95" s="40"/>
      <c r="I95" s="40">
        <v>7</v>
      </c>
      <c r="J95" s="40">
        <v>52</v>
      </c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18" t="s">
        <v>33</v>
      </c>
      <c r="E98" s="9"/>
      <c r="F98" s="19">
        <f>SUM(F89:F97)</f>
        <v>710</v>
      </c>
      <c r="G98" s="19">
        <f t="shared" ref="G98" si="38">SUM(G89:G97)</f>
        <v>26</v>
      </c>
      <c r="H98" s="19">
        <f t="shared" ref="H98" si="39">SUM(H89:H97)</f>
        <v>24</v>
      </c>
      <c r="I98" s="19">
        <f t="shared" ref="I98" si="40">SUM(I89:I97)</f>
        <v>98</v>
      </c>
      <c r="J98" s="19">
        <f t="shared" ref="J98:L98" si="41">SUM(J89:J97)</f>
        <v>783</v>
      </c>
      <c r="K98" s="25"/>
      <c r="L98" s="19">
        <f t="shared" si="41"/>
        <v>0</v>
      </c>
    </row>
    <row r="99" spans="1:12" ht="15.75" thickBot="1">
      <c r="A99" s="24"/>
      <c r="B99" s="17"/>
      <c r="C99" s="8"/>
      <c r="D99" s="58"/>
      <c r="E99" s="31"/>
      <c r="F99" s="32">
        <f>F88+F98</f>
        <v>1360</v>
      </c>
      <c r="G99" s="32">
        <f t="shared" ref="G99" si="42">G88+G98</f>
        <v>48</v>
      </c>
      <c r="H99" s="32">
        <f t="shared" ref="H99" si="43">H88+H98</f>
        <v>48</v>
      </c>
      <c r="I99" s="32">
        <f t="shared" ref="I99" si="44">I88+I98</f>
        <v>151</v>
      </c>
      <c r="J99" s="32">
        <f t="shared" ref="J99:L99" si="45">J88+J98</f>
        <v>1381</v>
      </c>
      <c r="K99" s="32"/>
      <c r="L99" s="32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" t="s">
        <v>21</v>
      </c>
      <c r="E100" s="39" t="s">
        <v>57</v>
      </c>
      <c r="F100" s="40">
        <v>150</v>
      </c>
      <c r="G100" s="40">
        <v>5</v>
      </c>
      <c r="H100" s="40">
        <v>9</v>
      </c>
      <c r="I100" s="40">
        <v>30</v>
      </c>
      <c r="J100" s="40">
        <v>213</v>
      </c>
      <c r="K100" s="41">
        <v>137</v>
      </c>
      <c r="L100" s="40"/>
    </row>
    <row r="101" spans="1:12" ht="15">
      <c r="A101" s="20">
        <v>2</v>
      </c>
      <c r="B101" s="21">
        <v>1</v>
      </c>
      <c r="C101" s="22" t="s">
        <v>20</v>
      </c>
      <c r="D101" s="7"/>
      <c r="E101" s="39" t="s">
        <v>58</v>
      </c>
      <c r="F101" s="40">
        <v>90</v>
      </c>
      <c r="G101" s="40">
        <v>9</v>
      </c>
      <c r="H101" s="40">
        <v>15</v>
      </c>
      <c r="I101" s="40">
        <v>1</v>
      </c>
      <c r="J101" s="40">
        <v>202</v>
      </c>
      <c r="K101" s="41">
        <v>168</v>
      </c>
      <c r="L101" s="40"/>
    </row>
    <row r="102" spans="1:12" ht="15">
      <c r="A102" s="23"/>
      <c r="B102" s="15"/>
      <c r="C102" s="11"/>
      <c r="D102" s="48" t="s">
        <v>30</v>
      </c>
      <c r="E102" s="39" t="s">
        <v>59</v>
      </c>
      <c r="F102" s="40">
        <v>200</v>
      </c>
      <c r="G102" s="40">
        <v>1</v>
      </c>
      <c r="H102" s="40"/>
      <c r="I102" s="40">
        <v>31</v>
      </c>
      <c r="J102" s="40">
        <v>130</v>
      </c>
      <c r="K102" s="41">
        <v>241</v>
      </c>
      <c r="L102" s="40"/>
    </row>
    <row r="103" spans="1:12" ht="15">
      <c r="A103" s="23"/>
      <c r="B103" s="15"/>
      <c r="C103" s="11"/>
      <c r="D103" s="7" t="s">
        <v>23</v>
      </c>
      <c r="E103" s="39" t="s">
        <v>50</v>
      </c>
      <c r="F103" s="40">
        <v>30</v>
      </c>
      <c r="G103" s="40">
        <v>2</v>
      </c>
      <c r="H103" s="40"/>
      <c r="I103" s="40">
        <v>14</v>
      </c>
      <c r="J103" s="40">
        <v>80</v>
      </c>
      <c r="K103" s="41"/>
      <c r="L103" s="40"/>
    </row>
    <row r="104" spans="1:12" ht="15">
      <c r="A104" s="23"/>
      <c r="B104" s="15"/>
      <c r="C104" s="11"/>
      <c r="D104" s="7" t="s">
        <v>32</v>
      </c>
      <c r="E104" s="39" t="s">
        <v>41</v>
      </c>
      <c r="F104" s="40">
        <v>10</v>
      </c>
      <c r="G104" s="40">
        <v>1</v>
      </c>
      <c r="H104" s="40"/>
      <c r="I104" s="40">
        <v>3</v>
      </c>
      <c r="J104" s="40">
        <v>26</v>
      </c>
      <c r="K104" s="41"/>
      <c r="L104" s="40"/>
    </row>
    <row r="105" spans="1:12" ht="15">
      <c r="A105" s="23"/>
      <c r="B105" s="15"/>
      <c r="C105" s="11"/>
      <c r="D105" s="6"/>
      <c r="E105" s="39" t="s">
        <v>86</v>
      </c>
      <c r="F105" s="40">
        <v>60</v>
      </c>
      <c r="G105" s="40">
        <v>1</v>
      </c>
      <c r="H105" s="40">
        <v>3</v>
      </c>
      <c r="I105" s="40">
        <v>4</v>
      </c>
      <c r="J105" s="40">
        <v>47</v>
      </c>
      <c r="K105" s="41">
        <v>42</v>
      </c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18" t="s">
        <v>33</v>
      </c>
      <c r="E107" s="9"/>
      <c r="F107" s="19">
        <f>SUM(F100:F106)</f>
        <v>540</v>
      </c>
      <c r="G107" s="19">
        <f t="shared" ref="G107:J107" si="46">SUM(G100:G106)</f>
        <v>19</v>
      </c>
      <c r="H107" s="19">
        <f t="shared" si="46"/>
        <v>27</v>
      </c>
      <c r="I107" s="19">
        <f t="shared" si="46"/>
        <v>83</v>
      </c>
      <c r="J107" s="19">
        <f t="shared" si="46"/>
        <v>698</v>
      </c>
      <c r="K107" s="25"/>
      <c r="L107" s="19">
        <f t="shared" ref="L107" si="47">SUM(L100:L106)</f>
        <v>0</v>
      </c>
    </row>
    <row r="108" spans="1:12" ht="15">
      <c r="A108" s="24"/>
      <c r="B108" s="17"/>
      <c r="C108" s="8"/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39" t="s">
        <v>71</v>
      </c>
      <c r="F109" s="40">
        <v>250</v>
      </c>
      <c r="G109" s="40">
        <v>5</v>
      </c>
      <c r="H109" s="40">
        <v>7</v>
      </c>
      <c r="I109" s="40">
        <v>12</v>
      </c>
      <c r="J109" s="40">
        <v>140</v>
      </c>
      <c r="K109" s="41">
        <v>78</v>
      </c>
      <c r="L109" s="40"/>
    </row>
    <row r="110" spans="1:12" ht="15">
      <c r="A110" s="23"/>
      <c r="B110" s="15"/>
      <c r="C110" s="11"/>
      <c r="D110" s="7" t="s">
        <v>28</v>
      </c>
      <c r="E110" s="39" t="s">
        <v>48</v>
      </c>
      <c r="F110" s="40">
        <v>90</v>
      </c>
      <c r="G110" s="40">
        <v>14</v>
      </c>
      <c r="H110" s="40">
        <v>17</v>
      </c>
      <c r="I110" s="40">
        <v>7</v>
      </c>
      <c r="J110" s="40">
        <v>168</v>
      </c>
      <c r="K110" s="41">
        <v>198</v>
      </c>
      <c r="L110" s="40"/>
    </row>
    <row r="111" spans="1:12" ht="15">
      <c r="A111" s="23"/>
      <c r="B111" s="15"/>
      <c r="C111" s="11"/>
      <c r="D111" s="7" t="s">
        <v>29</v>
      </c>
      <c r="E111" s="39" t="s">
        <v>57</v>
      </c>
      <c r="F111" s="40">
        <v>150</v>
      </c>
      <c r="G111" s="40">
        <v>5</v>
      </c>
      <c r="H111" s="40">
        <v>9</v>
      </c>
      <c r="I111" s="40">
        <v>30</v>
      </c>
      <c r="J111" s="40">
        <v>213</v>
      </c>
      <c r="K111" s="41">
        <v>137</v>
      </c>
      <c r="L111" s="40"/>
    </row>
    <row r="112" spans="1:12" ht="15">
      <c r="A112" s="23"/>
      <c r="B112" s="15"/>
      <c r="C112" s="11"/>
      <c r="D112" s="7" t="s">
        <v>30</v>
      </c>
      <c r="E112" s="39" t="s">
        <v>59</v>
      </c>
      <c r="F112" s="40">
        <v>200</v>
      </c>
      <c r="G112" s="40">
        <v>1</v>
      </c>
      <c r="H112" s="40"/>
      <c r="I112" s="40">
        <v>31</v>
      </c>
      <c r="J112" s="40">
        <v>130</v>
      </c>
      <c r="K112" s="41">
        <v>241</v>
      </c>
      <c r="L112" s="40"/>
    </row>
    <row r="113" spans="1:12" ht="15">
      <c r="A113" s="23"/>
      <c r="B113" s="15"/>
      <c r="C113" s="11"/>
      <c r="D113" s="7" t="s">
        <v>24</v>
      </c>
      <c r="E113" s="39" t="s">
        <v>54</v>
      </c>
      <c r="F113" s="40">
        <v>100</v>
      </c>
      <c r="G113" s="40"/>
      <c r="H113" s="40"/>
      <c r="I113" s="40">
        <v>10</v>
      </c>
      <c r="J113" s="40">
        <v>47</v>
      </c>
      <c r="K113" s="41">
        <v>231</v>
      </c>
      <c r="L113" s="40"/>
    </row>
    <row r="114" spans="1:12" ht="15">
      <c r="A114" s="23"/>
      <c r="B114" s="15"/>
      <c r="C114" s="11"/>
      <c r="D114" s="7" t="s">
        <v>31</v>
      </c>
      <c r="E114" s="39" t="s">
        <v>45</v>
      </c>
      <c r="F114" s="40">
        <v>50</v>
      </c>
      <c r="G114" s="40">
        <v>4</v>
      </c>
      <c r="H114" s="40">
        <v>1</v>
      </c>
      <c r="I114" s="40">
        <v>24</v>
      </c>
      <c r="J114" s="40">
        <v>133</v>
      </c>
      <c r="K114" s="41"/>
      <c r="L114" s="40"/>
    </row>
    <row r="115" spans="1:12" ht="15">
      <c r="A115" s="23"/>
      <c r="B115" s="15"/>
      <c r="C115" s="11"/>
      <c r="D115" s="7" t="s">
        <v>32</v>
      </c>
      <c r="E115" s="39" t="s">
        <v>46</v>
      </c>
      <c r="F115" s="40">
        <v>20</v>
      </c>
      <c r="G115" s="40">
        <v>1</v>
      </c>
      <c r="H115" s="40"/>
      <c r="I115" s="40">
        <v>7</v>
      </c>
      <c r="J115" s="40">
        <v>52</v>
      </c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18" t="s">
        <v>33</v>
      </c>
      <c r="E117" s="9"/>
      <c r="F117" s="19">
        <f>SUM(F108:F116)</f>
        <v>860</v>
      </c>
      <c r="G117" s="19">
        <f t="shared" ref="G117:J117" si="48">SUM(G108:G116)</f>
        <v>30</v>
      </c>
      <c r="H117" s="19">
        <f t="shared" si="48"/>
        <v>34</v>
      </c>
      <c r="I117" s="19">
        <f t="shared" si="48"/>
        <v>121</v>
      </c>
      <c r="J117" s="19">
        <f t="shared" si="48"/>
        <v>883</v>
      </c>
      <c r="K117" s="25"/>
      <c r="L117" s="19">
        <f t="shared" ref="L117" si="49">SUM(L108:L116)</f>
        <v>0</v>
      </c>
    </row>
    <row r="118" spans="1:12" ht="15.75" thickBot="1">
      <c r="A118" s="24"/>
      <c r="B118" s="17"/>
      <c r="C118" s="8"/>
      <c r="D118" s="58"/>
      <c r="E118" s="31"/>
      <c r="F118" s="32">
        <f>F107+F117</f>
        <v>1400</v>
      </c>
      <c r="G118" s="32">
        <f t="shared" ref="G118" si="50">G107+G117</f>
        <v>49</v>
      </c>
      <c r="H118" s="32">
        <f t="shared" ref="H118" si="51">H107+H117</f>
        <v>61</v>
      </c>
      <c r="I118" s="32">
        <f t="shared" ref="I118" si="52">I107+I117</f>
        <v>204</v>
      </c>
      <c r="J118" s="32">
        <f t="shared" ref="J118:L118" si="53">J107+J117</f>
        <v>1581</v>
      </c>
      <c r="K118" s="32"/>
      <c r="L118" s="32">
        <f t="shared" si="53"/>
        <v>0</v>
      </c>
    </row>
    <row r="119" spans="1:12" ht="15.75" customHeight="1" thickBot="1">
      <c r="A119" s="29">
        <f>A101</f>
        <v>2</v>
      </c>
      <c r="B119" s="30">
        <f>B101</f>
        <v>1</v>
      </c>
      <c r="C119" s="49" t="s">
        <v>4</v>
      </c>
      <c r="D119" s="7" t="s">
        <v>29</v>
      </c>
      <c r="E119" s="39" t="s">
        <v>55</v>
      </c>
      <c r="F119" s="40">
        <v>200</v>
      </c>
      <c r="G119" s="40">
        <v>6</v>
      </c>
      <c r="H119" s="40">
        <v>8</v>
      </c>
      <c r="I119" s="40">
        <v>26</v>
      </c>
      <c r="J119" s="40">
        <v>195</v>
      </c>
      <c r="K119" s="41">
        <v>117</v>
      </c>
      <c r="L119" s="40"/>
    </row>
    <row r="120" spans="1:12" ht="15">
      <c r="A120" s="14">
        <v>2</v>
      </c>
      <c r="B120" s="15">
        <v>2</v>
      </c>
      <c r="C120" s="22" t="s">
        <v>20</v>
      </c>
      <c r="D120" s="48" t="s">
        <v>22</v>
      </c>
      <c r="E120" s="39" t="s">
        <v>40</v>
      </c>
      <c r="F120" s="40">
        <v>200</v>
      </c>
      <c r="G120" s="40">
        <v>4</v>
      </c>
      <c r="H120" s="40">
        <v>5</v>
      </c>
      <c r="I120" s="40">
        <v>18</v>
      </c>
      <c r="J120" s="40">
        <v>123</v>
      </c>
      <c r="K120" s="41">
        <v>266</v>
      </c>
      <c r="L120" s="40"/>
    </row>
    <row r="121" spans="1:12" ht="15">
      <c r="A121" s="14"/>
      <c r="B121" s="15"/>
      <c r="C121" s="11"/>
      <c r="D121" s="48" t="s">
        <v>24</v>
      </c>
      <c r="E121" s="39" t="s">
        <v>47</v>
      </c>
      <c r="F121" s="40">
        <v>100</v>
      </c>
      <c r="G121" s="40"/>
      <c r="H121" s="40"/>
      <c r="I121" s="40">
        <v>10</v>
      </c>
      <c r="J121" s="40">
        <v>47</v>
      </c>
      <c r="K121" s="41">
        <v>231</v>
      </c>
      <c r="L121" s="40"/>
    </row>
    <row r="122" spans="1:12" ht="15">
      <c r="A122" s="14"/>
      <c r="B122" s="15"/>
      <c r="C122" s="11"/>
      <c r="D122" s="7" t="s">
        <v>31</v>
      </c>
      <c r="E122" s="39" t="s">
        <v>80</v>
      </c>
      <c r="F122" s="40">
        <v>50</v>
      </c>
      <c r="G122" s="40">
        <v>5</v>
      </c>
      <c r="H122" s="40">
        <v>7</v>
      </c>
      <c r="I122" s="40">
        <v>15</v>
      </c>
      <c r="J122" s="40">
        <v>157</v>
      </c>
      <c r="K122" s="41">
        <v>3</v>
      </c>
      <c r="L122" s="40"/>
    </row>
    <row r="123" spans="1:12" ht="15">
      <c r="A123" s="14"/>
      <c r="B123" s="15"/>
      <c r="C123" s="11"/>
      <c r="D123" s="7" t="s">
        <v>32</v>
      </c>
      <c r="E123" s="39" t="s">
        <v>41</v>
      </c>
      <c r="F123" s="40">
        <v>10</v>
      </c>
      <c r="G123" s="40">
        <v>1</v>
      </c>
      <c r="H123" s="40"/>
      <c r="I123" s="40">
        <v>3</v>
      </c>
      <c r="J123" s="40">
        <v>26</v>
      </c>
      <c r="K123" s="41"/>
      <c r="L123" s="40"/>
    </row>
    <row r="124" spans="1:12" ht="25.5">
      <c r="A124" s="14"/>
      <c r="B124" s="15"/>
      <c r="C124" s="11"/>
      <c r="D124" s="6"/>
      <c r="E124" s="39" t="s">
        <v>87</v>
      </c>
      <c r="F124" s="40">
        <v>40</v>
      </c>
      <c r="G124" s="40">
        <v>1</v>
      </c>
      <c r="H124" s="40">
        <v>25</v>
      </c>
      <c r="I124" s="40">
        <v>12</v>
      </c>
      <c r="J124" s="40">
        <v>187</v>
      </c>
      <c r="K124" s="41">
        <v>0.15</v>
      </c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18" t="s">
        <v>33</v>
      </c>
      <c r="E126" s="9"/>
      <c r="F126" s="19">
        <f>SUM(F119:F125)</f>
        <v>600</v>
      </c>
      <c r="G126" s="19">
        <f t="shared" ref="G126:J126" si="54">SUM(G119:G125)</f>
        <v>17</v>
      </c>
      <c r="H126" s="19">
        <f t="shared" si="54"/>
        <v>45</v>
      </c>
      <c r="I126" s="19">
        <f t="shared" si="54"/>
        <v>84</v>
      </c>
      <c r="J126" s="19">
        <f t="shared" si="54"/>
        <v>735</v>
      </c>
      <c r="K126" s="25"/>
      <c r="L126" s="19">
        <f t="shared" ref="L126" si="55">SUM(L119:L125)</f>
        <v>0</v>
      </c>
    </row>
    <row r="127" spans="1:12" ht="15">
      <c r="A127" s="16"/>
      <c r="B127" s="17"/>
      <c r="C127" s="8"/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39" t="s">
        <v>72</v>
      </c>
      <c r="F128" s="40">
        <v>250</v>
      </c>
      <c r="G128" s="40">
        <v>2</v>
      </c>
      <c r="H128" s="40">
        <v>3</v>
      </c>
      <c r="I128" s="40">
        <v>5</v>
      </c>
      <c r="J128" s="40">
        <v>127</v>
      </c>
      <c r="K128" s="41">
        <v>78</v>
      </c>
      <c r="L128" s="40"/>
    </row>
    <row r="129" spans="1:12" ht="15">
      <c r="A129" s="14"/>
      <c r="B129" s="15"/>
      <c r="C129" s="11"/>
      <c r="D129" s="7" t="s">
        <v>28</v>
      </c>
      <c r="E129" s="39" t="s">
        <v>73</v>
      </c>
      <c r="F129" s="40">
        <v>90</v>
      </c>
      <c r="G129" s="40">
        <v>14</v>
      </c>
      <c r="H129" s="40">
        <v>11</v>
      </c>
      <c r="I129" s="40">
        <v>14</v>
      </c>
      <c r="J129" s="40">
        <v>209</v>
      </c>
      <c r="K129" s="41">
        <v>182</v>
      </c>
      <c r="L129" s="40"/>
    </row>
    <row r="130" spans="1:12" ht="15">
      <c r="A130" s="14"/>
      <c r="B130" s="15"/>
      <c r="C130" s="11"/>
      <c r="D130" s="7" t="s">
        <v>29</v>
      </c>
      <c r="E130" s="39" t="s">
        <v>74</v>
      </c>
      <c r="F130" s="40">
        <v>150</v>
      </c>
      <c r="G130" s="40">
        <v>6</v>
      </c>
      <c r="H130" s="40">
        <v>6</v>
      </c>
      <c r="I130" s="40">
        <v>25</v>
      </c>
      <c r="J130" s="40">
        <v>220</v>
      </c>
      <c r="K130" s="41">
        <v>114</v>
      </c>
      <c r="L130" s="40"/>
    </row>
    <row r="131" spans="1:12" ht="15">
      <c r="A131" s="14"/>
      <c r="B131" s="15"/>
      <c r="C131" s="11"/>
      <c r="D131" s="7" t="s">
        <v>30</v>
      </c>
      <c r="E131" s="39" t="s">
        <v>44</v>
      </c>
      <c r="F131" s="40">
        <v>200</v>
      </c>
      <c r="G131" s="40"/>
      <c r="H131" s="40"/>
      <c r="I131" s="40">
        <v>28</v>
      </c>
      <c r="J131" s="40">
        <v>114</v>
      </c>
      <c r="K131" s="41">
        <v>236</v>
      </c>
      <c r="L131" s="40"/>
    </row>
    <row r="132" spans="1:12" ht="15">
      <c r="A132" s="14"/>
      <c r="B132" s="15"/>
      <c r="C132" s="11"/>
      <c r="D132" s="7"/>
      <c r="E132" s="39" t="s">
        <v>68</v>
      </c>
      <c r="F132" s="40">
        <v>60</v>
      </c>
      <c r="G132" s="40">
        <v>1</v>
      </c>
      <c r="H132" s="40">
        <v>5</v>
      </c>
      <c r="I132" s="40">
        <v>5</v>
      </c>
      <c r="J132" s="40">
        <v>52</v>
      </c>
      <c r="K132" s="41">
        <v>35</v>
      </c>
      <c r="L132" s="40"/>
    </row>
    <row r="133" spans="1:12" ht="15">
      <c r="A133" s="14"/>
      <c r="B133" s="15"/>
      <c r="C133" s="11"/>
      <c r="D133" s="7" t="s">
        <v>31</v>
      </c>
      <c r="E133" s="39" t="s">
        <v>50</v>
      </c>
      <c r="F133" s="40">
        <v>50</v>
      </c>
      <c r="G133" s="40">
        <v>4</v>
      </c>
      <c r="H133" s="40">
        <v>1</v>
      </c>
      <c r="I133" s="40">
        <v>24</v>
      </c>
      <c r="J133" s="40">
        <v>133</v>
      </c>
      <c r="K133" s="41"/>
      <c r="L133" s="40"/>
    </row>
    <row r="134" spans="1:12" ht="15">
      <c r="A134" s="14"/>
      <c r="B134" s="15"/>
      <c r="C134" s="11"/>
      <c r="D134" s="7" t="s">
        <v>32</v>
      </c>
      <c r="E134" s="39" t="s">
        <v>41</v>
      </c>
      <c r="F134" s="40">
        <v>20</v>
      </c>
      <c r="G134" s="40">
        <v>1</v>
      </c>
      <c r="H134" s="40"/>
      <c r="I134" s="40">
        <v>7</v>
      </c>
      <c r="J134" s="40">
        <v>52</v>
      </c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18" t="s">
        <v>33</v>
      </c>
      <c r="E136" s="9"/>
      <c r="F136" s="19">
        <f>SUM(F127:F135)</f>
        <v>820</v>
      </c>
      <c r="G136" s="19">
        <f t="shared" ref="G136:J136" si="56">SUM(G127:G135)</f>
        <v>28</v>
      </c>
      <c r="H136" s="19">
        <f t="shared" si="56"/>
        <v>26</v>
      </c>
      <c r="I136" s="19">
        <f t="shared" si="56"/>
        <v>108</v>
      </c>
      <c r="J136" s="19">
        <f t="shared" si="56"/>
        <v>907</v>
      </c>
      <c r="K136" s="25"/>
      <c r="L136" s="19">
        <f t="shared" ref="L136" si="57">SUM(L127:L135)</f>
        <v>0</v>
      </c>
    </row>
    <row r="137" spans="1:12" ht="15.75" thickBot="1">
      <c r="A137" s="16"/>
      <c r="B137" s="17"/>
      <c r="C137" s="8"/>
      <c r="D137" s="58"/>
      <c r="E137" s="31"/>
      <c r="F137" s="32">
        <f>F126+F136</f>
        <v>1420</v>
      </c>
      <c r="G137" s="32">
        <f t="shared" ref="G137" si="58">G126+G136</f>
        <v>45</v>
      </c>
      <c r="H137" s="32">
        <f t="shared" ref="H137" si="59">H126+H136</f>
        <v>71</v>
      </c>
      <c r="I137" s="32">
        <f t="shared" ref="I137" si="60">I126+I136</f>
        <v>192</v>
      </c>
      <c r="J137" s="32">
        <f t="shared" ref="J137:L137" si="61">J126+J136</f>
        <v>1642</v>
      </c>
      <c r="K137" s="32"/>
      <c r="L137" s="32">
        <f t="shared" si="61"/>
        <v>0</v>
      </c>
    </row>
    <row r="138" spans="1:12" ht="15.75" customHeight="1" thickBot="1">
      <c r="A138" s="33">
        <f>A120</f>
        <v>2</v>
      </c>
      <c r="B138" s="33">
        <f>B120</f>
        <v>2</v>
      </c>
      <c r="C138" s="49" t="s">
        <v>4</v>
      </c>
      <c r="D138" s="47" t="s">
        <v>29</v>
      </c>
      <c r="E138" s="39" t="s">
        <v>43</v>
      </c>
      <c r="F138" s="40">
        <v>150</v>
      </c>
      <c r="G138" s="40">
        <v>9</v>
      </c>
      <c r="H138" s="40">
        <v>6</v>
      </c>
      <c r="I138" s="40">
        <v>39</v>
      </c>
      <c r="J138" s="40">
        <v>243</v>
      </c>
      <c r="K138" s="41">
        <v>114</v>
      </c>
      <c r="L138" s="40"/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/>
    </row>
    <row r="140" spans="1:12" ht="15">
      <c r="A140" s="23"/>
      <c r="B140" s="15"/>
      <c r="C140" s="11"/>
      <c r="D140" s="7" t="s">
        <v>30</v>
      </c>
      <c r="E140" s="39" t="s">
        <v>88</v>
      </c>
      <c r="F140" s="40">
        <v>200</v>
      </c>
      <c r="G140" s="40"/>
      <c r="H140" s="40"/>
      <c r="I140" s="40">
        <v>28</v>
      </c>
      <c r="J140" s="40">
        <v>114</v>
      </c>
      <c r="K140" s="41">
        <v>236</v>
      </c>
      <c r="L140" s="40"/>
    </row>
    <row r="141" spans="1:12" ht="15">
      <c r="A141" s="23"/>
      <c r="B141" s="15"/>
      <c r="C141" s="11"/>
      <c r="D141" s="7" t="s">
        <v>31</v>
      </c>
      <c r="E141" s="39" t="s">
        <v>50</v>
      </c>
      <c r="F141" s="40">
        <v>30</v>
      </c>
      <c r="G141" s="40">
        <v>2</v>
      </c>
      <c r="H141" s="40"/>
      <c r="I141" s="40">
        <v>14</v>
      </c>
      <c r="J141" s="40">
        <v>80</v>
      </c>
      <c r="K141" s="41"/>
      <c r="L141" s="40"/>
    </row>
    <row r="142" spans="1:12" ht="15.75" customHeight="1">
      <c r="A142" s="23"/>
      <c r="B142" s="15"/>
      <c r="C142" s="11"/>
      <c r="D142" s="7" t="s">
        <v>32</v>
      </c>
      <c r="E142" s="39" t="s">
        <v>41</v>
      </c>
      <c r="F142" s="40">
        <v>10</v>
      </c>
      <c r="G142" s="40">
        <v>1</v>
      </c>
      <c r="H142" s="40"/>
      <c r="I142" s="40">
        <v>3</v>
      </c>
      <c r="J142" s="40">
        <v>26</v>
      </c>
      <c r="K142" s="41"/>
      <c r="L142" s="40"/>
    </row>
    <row r="143" spans="1:12" ht="15">
      <c r="A143" s="23"/>
      <c r="B143" s="15"/>
      <c r="C143" s="11"/>
      <c r="D143" s="6"/>
      <c r="E143" s="39" t="s">
        <v>89</v>
      </c>
      <c r="F143" s="40">
        <v>60</v>
      </c>
      <c r="G143" s="40"/>
      <c r="H143" s="40">
        <v>4</v>
      </c>
      <c r="I143" s="40">
        <v>2</v>
      </c>
      <c r="J143" s="40">
        <v>7</v>
      </c>
      <c r="K143" s="41">
        <v>54</v>
      </c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18" t="s">
        <v>33</v>
      </c>
      <c r="E145" s="9"/>
      <c r="F145" s="19">
        <f>SUM(F138:F144)</f>
        <v>540</v>
      </c>
      <c r="G145" s="19">
        <f t="shared" ref="G145:J145" si="62">SUM(G138:G144)</f>
        <v>26</v>
      </c>
      <c r="H145" s="19">
        <f t="shared" si="62"/>
        <v>24</v>
      </c>
      <c r="I145" s="19">
        <f t="shared" si="62"/>
        <v>88</v>
      </c>
      <c r="J145" s="19">
        <f t="shared" si="62"/>
        <v>660</v>
      </c>
      <c r="K145" s="25"/>
      <c r="L145" s="19">
        <f t="shared" ref="L145" si="63">SUM(L138:L144)</f>
        <v>0</v>
      </c>
    </row>
    <row r="146" spans="1:12" ht="15">
      <c r="A146" s="24"/>
      <c r="B146" s="17"/>
      <c r="C146" s="8"/>
      <c r="D146" s="7" t="s">
        <v>26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39" t="s">
        <v>101</v>
      </c>
      <c r="F147" s="40">
        <v>250</v>
      </c>
      <c r="G147" s="40">
        <v>2</v>
      </c>
      <c r="H147" s="40">
        <v>4</v>
      </c>
      <c r="I147" s="40">
        <v>8</v>
      </c>
      <c r="J147" s="40">
        <v>85</v>
      </c>
      <c r="K147" s="41">
        <v>66</v>
      </c>
      <c r="L147" s="40"/>
    </row>
    <row r="148" spans="1:12" ht="15">
      <c r="A148" s="23"/>
      <c r="B148" s="15"/>
      <c r="C148" s="11"/>
      <c r="D148" s="7" t="s">
        <v>28</v>
      </c>
      <c r="E148" s="39" t="s">
        <v>75</v>
      </c>
      <c r="F148" s="40">
        <v>150</v>
      </c>
      <c r="G148" s="40">
        <v>16</v>
      </c>
      <c r="H148" s="40">
        <v>16</v>
      </c>
      <c r="I148" s="40">
        <v>24</v>
      </c>
      <c r="J148" s="40">
        <v>229</v>
      </c>
      <c r="K148" s="41">
        <v>199</v>
      </c>
      <c r="L148" s="40"/>
    </row>
    <row r="149" spans="1:12" ht="15">
      <c r="A149" s="23"/>
      <c r="B149" s="15"/>
      <c r="C149" s="11"/>
      <c r="D149" s="7"/>
      <c r="E149" s="39" t="s">
        <v>76</v>
      </c>
      <c r="F149" s="40">
        <v>60</v>
      </c>
      <c r="G149" s="40"/>
      <c r="H149" s="40"/>
      <c r="I149" s="40">
        <v>1</v>
      </c>
      <c r="J149" s="40">
        <v>8</v>
      </c>
      <c r="K149" s="41">
        <v>53</v>
      </c>
      <c r="L149" s="40"/>
    </row>
    <row r="150" spans="1:12" ht="15">
      <c r="A150" s="23"/>
      <c r="B150" s="15"/>
      <c r="C150" s="11"/>
      <c r="D150" s="7" t="s">
        <v>30</v>
      </c>
      <c r="E150" s="39" t="s">
        <v>59</v>
      </c>
      <c r="F150" s="40">
        <v>200</v>
      </c>
      <c r="G150" s="40">
        <v>1</v>
      </c>
      <c r="H150" s="40"/>
      <c r="I150" s="40">
        <v>31</v>
      </c>
      <c r="J150" s="40">
        <v>130</v>
      </c>
      <c r="K150" s="41">
        <v>241</v>
      </c>
      <c r="L150" s="40"/>
    </row>
    <row r="151" spans="1:12" ht="15">
      <c r="A151" s="23"/>
      <c r="B151" s="15"/>
      <c r="C151" s="11"/>
      <c r="D151" s="7" t="s">
        <v>31</v>
      </c>
      <c r="E151" s="39" t="s">
        <v>50</v>
      </c>
      <c r="F151" s="40">
        <v>50</v>
      </c>
      <c r="G151" s="40">
        <v>4</v>
      </c>
      <c r="H151" s="40">
        <v>1</v>
      </c>
      <c r="I151" s="40">
        <v>24</v>
      </c>
      <c r="J151" s="40">
        <v>133</v>
      </c>
      <c r="K151" s="41"/>
      <c r="L151" s="40"/>
    </row>
    <row r="152" spans="1:12" ht="15">
      <c r="A152" s="23"/>
      <c r="B152" s="15"/>
      <c r="C152" s="11"/>
      <c r="D152" s="7" t="s">
        <v>32</v>
      </c>
      <c r="E152" s="39" t="s">
        <v>41</v>
      </c>
      <c r="F152" s="40">
        <v>20</v>
      </c>
      <c r="G152" s="40">
        <v>1</v>
      </c>
      <c r="H152" s="40"/>
      <c r="I152" s="40">
        <v>7</v>
      </c>
      <c r="J152" s="40">
        <v>52</v>
      </c>
      <c r="K152" s="41"/>
      <c r="L152" s="40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18" t="s">
        <v>33</v>
      </c>
      <c r="E155" s="9"/>
      <c r="F155" s="19">
        <f>SUM(F146:F154)</f>
        <v>730</v>
      </c>
      <c r="G155" s="19">
        <f t="shared" ref="G155:J155" si="64">SUM(G146:G154)</f>
        <v>24</v>
      </c>
      <c r="H155" s="19">
        <f t="shared" si="64"/>
        <v>21</v>
      </c>
      <c r="I155" s="19">
        <f t="shared" si="64"/>
        <v>95</v>
      </c>
      <c r="J155" s="19">
        <f t="shared" si="64"/>
        <v>637</v>
      </c>
      <c r="K155" s="25"/>
      <c r="L155" s="19">
        <f t="shared" ref="L155" si="65">SUM(L146:L154)</f>
        <v>0</v>
      </c>
    </row>
    <row r="156" spans="1:12" ht="15.75" thickBot="1">
      <c r="A156" s="24"/>
      <c r="B156" s="17"/>
      <c r="C156" s="8"/>
      <c r="D156" s="58"/>
      <c r="E156" s="31"/>
      <c r="F156" s="32">
        <f>F145+F155</f>
        <v>1270</v>
      </c>
      <c r="G156" s="32">
        <f t="shared" ref="G156" si="66">G145+G155</f>
        <v>50</v>
      </c>
      <c r="H156" s="32">
        <f t="shared" ref="H156" si="67">H145+H155</f>
        <v>45</v>
      </c>
      <c r="I156" s="32">
        <f t="shared" ref="I156" si="68">I145+I155</f>
        <v>183</v>
      </c>
      <c r="J156" s="32">
        <f t="shared" ref="J156:L156" si="69">J145+J155</f>
        <v>1297</v>
      </c>
      <c r="K156" s="32"/>
      <c r="L156" s="32">
        <f t="shared" si="69"/>
        <v>0</v>
      </c>
    </row>
    <row r="157" spans="1:12" ht="15.75" customHeight="1" thickBot="1">
      <c r="A157" s="29">
        <f>A139</f>
        <v>2</v>
      </c>
      <c r="B157" s="30">
        <f>B139</f>
        <v>3</v>
      </c>
      <c r="C157" s="49" t="s">
        <v>4</v>
      </c>
      <c r="D157" s="5" t="s">
        <v>21</v>
      </c>
      <c r="E157" s="39" t="s">
        <v>61</v>
      </c>
      <c r="F157" s="40">
        <v>150</v>
      </c>
      <c r="G157" s="40">
        <v>5</v>
      </c>
      <c r="H157" s="40">
        <v>6</v>
      </c>
      <c r="I157" s="40">
        <v>24</v>
      </c>
      <c r="J157" s="40">
        <v>172</v>
      </c>
      <c r="K157" s="41">
        <v>117</v>
      </c>
      <c r="L157" s="40"/>
    </row>
    <row r="158" spans="1:12" ht="15">
      <c r="A158" s="20">
        <v>2</v>
      </c>
      <c r="B158" s="21">
        <v>4</v>
      </c>
      <c r="C158" s="22" t="s">
        <v>20</v>
      </c>
      <c r="D158" s="48" t="s">
        <v>22</v>
      </c>
      <c r="E158" s="39" t="s">
        <v>40</v>
      </c>
      <c r="F158" s="40">
        <v>200</v>
      </c>
      <c r="G158" s="40">
        <v>4</v>
      </c>
      <c r="H158" s="40">
        <v>5</v>
      </c>
      <c r="I158" s="40">
        <v>18</v>
      </c>
      <c r="J158" s="40">
        <v>123</v>
      </c>
      <c r="K158" s="41">
        <v>266</v>
      </c>
      <c r="L158" s="40"/>
    </row>
    <row r="159" spans="1:12" ht="15">
      <c r="A159" s="23"/>
      <c r="B159" s="15"/>
      <c r="C159" s="11"/>
      <c r="D159" s="7"/>
      <c r="E159" s="39" t="s">
        <v>90</v>
      </c>
      <c r="F159" s="40">
        <v>50</v>
      </c>
      <c r="G159" s="40">
        <v>16</v>
      </c>
      <c r="H159" s="40">
        <v>13</v>
      </c>
      <c r="I159" s="40">
        <v>18</v>
      </c>
      <c r="J159" s="40">
        <v>247</v>
      </c>
      <c r="K159" s="41">
        <v>150</v>
      </c>
      <c r="L159" s="40"/>
    </row>
    <row r="160" spans="1:12" ht="15">
      <c r="A160" s="23"/>
      <c r="B160" s="15"/>
      <c r="C160" s="11"/>
      <c r="D160" s="7" t="s">
        <v>31</v>
      </c>
      <c r="E160" s="39" t="s">
        <v>45</v>
      </c>
      <c r="F160" s="40">
        <v>30</v>
      </c>
      <c r="G160" s="40">
        <v>2</v>
      </c>
      <c r="H160" s="40"/>
      <c r="I160" s="40">
        <v>14</v>
      </c>
      <c r="J160" s="40">
        <v>80</v>
      </c>
      <c r="K160" s="41"/>
      <c r="L160" s="40"/>
    </row>
    <row r="161" spans="1:12" ht="15">
      <c r="A161" s="23"/>
      <c r="B161" s="15"/>
      <c r="C161" s="11"/>
      <c r="D161" s="7" t="s">
        <v>32</v>
      </c>
      <c r="E161" s="39" t="s">
        <v>46</v>
      </c>
      <c r="F161" s="40">
        <v>10</v>
      </c>
      <c r="G161" s="40">
        <v>1</v>
      </c>
      <c r="H161" s="40"/>
      <c r="I161" s="40">
        <v>3</v>
      </c>
      <c r="J161" s="40">
        <v>26</v>
      </c>
      <c r="K161" s="41"/>
      <c r="L161" s="40"/>
    </row>
    <row r="162" spans="1:12" ht="15">
      <c r="A162" s="23"/>
      <c r="B162" s="15"/>
      <c r="C162" s="11"/>
      <c r="D162" s="6"/>
      <c r="E162" s="39" t="s">
        <v>53</v>
      </c>
      <c r="F162" s="40">
        <v>40</v>
      </c>
      <c r="G162" s="40">
        <v>5</v>
      </c>
      <c r="H162" s="40">
        <v>5</v>
      </c>
      <c r="I162" s="40"/>
      <c r="J162" s="40">
        <v>63</v>
      </c>
      <c r="K162" s="41">
        <v>143</v>
      </c>
      <c r="L162" s="40"/>
    </row>
    <row r="163" spans="1:12" ht="25.5">
      <c r="A163" s="23"/>
      <c r="B163" s="15"/>
      <c r="C163" s="11"/>
      <c r="D163" s="6"/>
      <c r="E163" s="39" t="s">
        <v>87</v>
      </c>
      <c r="F163" s="40">
        <v>40</v>
      </c>
      <c r="G163" s="40">
        <v>1</v>
      </c>
      <c r="H163" s="40">
        <v>25</v>
      </c>
      <c r="I163" s="40">
        <v>12</v>
      </c>
      <c r="J163" s="40">
        <v>187</v>
      </c>
      <c r="K163" s="41">
        <v>0.15</v>
      </c>
      <c r="L163" s="40"/>
    </row>
    <row r="164" spans="1:12" ht="15" customHeight="1">
      <c r="A164" s="23"/>
      <c r="B164" s="15"/>
      <c r="C164" s="11"/>
      <c r="D164" s="18" t="s">
        <v>33</v>
      </c>
      <c r="E164" s="9"/>
      <c r="F164" s="19">
        <f>SUM(F157:F163)</f>
        <v>520</v>
      </c>
      <c r="G164" s="19">
        <f t="shared" ref="G164:J164" si="70">SUM(G157:G163)</f>
        <v>34</v>
      </c>
      <c r="H164" s="19">
        <f t="shared" si="70"/>
        <v>54</v>
      </c>
      <c r="I164" s="19">
        <f t="shared" si="70"/>
        <v>89</v>
      </c>
      <c r="J164" s="19">
        <f t="shared" si="70"/>
        <v>898</v>
      </c>
      <c r="K164" s="25"/>
      <c r="L164" s="19">
        <f t="shared" ref="L164" si="71">SUM(L157:L163)</f>
        <v>0</v>
      </c>
    </row>
    <row r="165" spans="1:12" ht="15">
      <c r="A165" s="24"/>
      <c r="B165" s="17"/>
      <c r="C165" s="8"/>
      <c r="D165" s="7" t="s">
        <v>26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39" t="s">
        <v>102</v>
      </c>
      <c r="F166" s="40">
        <v>250</v>
      </c>
      <c r="G166" s="40">
        <v>2</v>
      </c>
      <c r="H166" s="40">
        <v>5</v>
      </c>
      <c r="I166" s="40">
        <v>10</v>
      </c>
      <c r="J166" s="40">
        <v>121</v>
      </c>
      <c r="K166" s="41">
        <v>73</v>
      </c>
      <c r="L166" s="40"/>
    </row>
    <row r="167" spans="1:12" ht="15">
      <c r="A167" s="23"/>
      <c r="B167" s="15"/>
      <c r="C167" s="11"/>
      <c r="D167" s="7" t="s">
        <v>29</v>
      </c>
      <c r="E167" s="39" t="s">
        <v>92</v>
      </c>
      <c r="F167" s="40">
        <v>150</v>
      </c>
      <c r="G167" s="40">
        <v>3</v>
      </c>
      <c r="H167" s="40">
        <v>4</v>
      </c>
      <c r="I167" s="40">
        <v>22</v>
      </c>
      <c r="J167" s="40">
        <v>173</v>
      </c>
      <c r="K167" s="41">
        <v>91</v>
      </c>
      <c r="L167" s="40"/>
    </row>
    <row r="168" spans="1:12" ht="15">
      <c r="A168" s="23"/>
      <c r="B168" s="15"/>
      <c r="C168" s="11"/>
      <c r="D168" s="7"/>
      <c r="E168" s="39" t="s">
        <v>96</v>
      </c>
      <c r="F168" s="40">
        <v>60</v>
      </c>
      <c r="G168" s="40">
        <v>3</v>
      </c>
      <c r="H168" s="40">
        <v>4</v>
      </c>
      <c r="I168" s="40">
        <v>6</v>
      </c>
      <c r="J168" s="40">
        <v>56</v>
      </c>
      <c r="K168" s="41">
        <v>38</v>
      </c>
      <c r="L168" s="40"/>
    </row>
    <row r="169" spans="1:12" ht="15">
      <c r="A169" s="23"/>
      <c r="B169" s="15"/>
      <c r="C169" s="11"/>
      <c r="D169" s="7" t="s">
        <v>30</v>
      </c>
      <c r="E169" s="39" t="s">
        <v>59</v>
      </c>
      <c r="F169" s="40">
        <v>200</v>
      </c>
      <c r="G169" s="40">
        <v>1</v>
      </c>
      <c r="H169" s="40"/>
      <c r="I169" s="40">
        <v>31</v>
      </c>
      <c r="J169" s="40">
        <v>130</v>
      </c>
      <c r="K169" s="41">
        <v>241</v>
      </c>
      <c r="L169" s="40"/>
    </row>
    <row r="170" spans="1:12" ht="15">
      <c r="A170" s="23"/>
      <c r="B170" s="15"/>
      <c r="C170" s="11"/>
      <c r="D170" s="7" t="s">
        <v>31</v>
      </c>
      <c r="E170" s="39" t="s">
        <v>45</v>
      </c>
      <c r="F170" s="40">
        <v>50</v>
      </c>
      <c r="G170" s="40">
        <v>4</v>
      </c>
      <c r="H170" s="40">
        <v>1</v>
      </c>
      <c r="I170" s="40">
        <v>24</v>
      </c>
      <c r="J170" s="40">
        <v>133</v>
      </c>
      <c r="K170" s="41"/>
      <c r="L170" s="40"/>
    </row>
    <row r="171" spans="1:12" ht="15">
      <c r="A171" s="23"/>
      <c r="B171" s="15"/>
      <c r="C171" s="11"/>
      <c r="D171" s="7" t="s">
        <v>32</v>
      </c>
      <c r="E171" s="39" t="s">
        <v>46</v>
      </c>
      <c r="F171" s="40">
        <v>20</v>
      </c>
      <c r="G171" s="40">
        <v>1</v>
      </c>
      <c r="H171" s="40"/>
      <c r="I171" s="40">
        <v>7</v>
      </c>
      <c r="J171" s="40">
        <v>52</v>
      </c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18" t="s">
        <v>33</v>
      </c>
      <c r="E173" s="9"/>
      <c r="F173" s="19">
        <f>SUM(F165:F172)</f>
        <v>730</v>
      </c>
      <c r="G173" s="19">
        <f>SUM(G165:G172)</f>
        <v>14</v>
      </c>
      <c r="H173" s="19">
        <f>SUM(H165:H172)</f>
        <v>14</v>
      </c>
      <c r="I173" s="19">
        <f>SUM(I165:I172)</f>
        <v>100</v>
      </c>
      <c r="J173" s="19">
        <f>SUM(J165:J172)</f>
        <v>665</v>
      </c>
      <c r="K173" s="25"/>
      <c r="L173" s="19">
        <f>SUM(L165:L172)</f>
        <v>0</v>
      </c>
    </row>
    <row r="174" spans="1:12" ht="15.75" thickBot="1">
      <c r="A174" s="23"/>
      <c r="B174" s="15"/>
      <c r="C174" s="11"/>
      <c r="D174" s="50"/>
      <c r="E174" s="31"/>
      <c r="F174" s="32">
        <f>F164+F173</f>
        <v>1250</v>
      </c>
      <c r="G174" s="32">
        <f>G164+G173</f>
        <v>48</v>
      </c>
      <c r="H174" s="32">
        <f>H164+H173</f>
        <v>68</v>
      </c>
      <c r="I174" s="32">
        <f>I164+I173</f>
        <v>189</v>
      </c>
      <c r="J174" s="32">
        <f>J164+J173</f>
        <v>1563</v>
      </c>
      <c r="K174" s="32"/>
      <c r="L174" s="32">
        <f>L164+L173</f>
        <v>0</v>
      </c>
    </row>
    <row r="175" spans="1:12" ht="15">
      <c r="A175" s="24"/>
      <c r="B175" s="17"/>
      <c r="C175" s="8"/>
      <c r="D175" s="5" t="s">
        <v>21</v>
      </c>
      <c r="E175" s="39" t="s">
        <v>60</v>
      </c>
      <c r="F175" s="40">
        <v>180</v>
      </c>
      <c r="G175" s="40">
        <v>19</v>
      </c>
      <c r="H175" s="40">
        <v>19</v>
      </c>
      <c r="I175" s="40">
        <v>28</v>
      </c>
      <c r="J175" s="40">
        <v>275</v>
      </c>
      <c r="K175" s="41">
        <v>199</v>
      </c>
      <c r="L175" s="40"/>
    </row>
    <row r="176" spans="1:12" ht="15.75" customHeight="1" thickBot="1">
      <c r="A176" s="29">
        <f>A158</f>
        <v>2</v>
      </c>
      <c r="B176" s="30">
        <f>B158</f>
        <v>4</v>
      </c>
      <c r="C176" s="49" t="s">
        <v>4</v>
      </c>
      <c r="D176" s="48" t="s">
        <v>30</v>
      </c>
      <c r="E176" s="39" t="s">
        <v>59</v>
      </c>
      <c r="F176" s="40">
        <v>200</v>
      </c>
      <c r="G176" s="40">
        <v>1</v>
      </c>
      <c r="H176" s="40"/>
      <c r="I176" s="40">
        <v>31</v>
      </c>
      <c r="J176" s="40">
        <v>130</v>
      </c>
      <c r="K176" s="41">
        <v>241</v>
      </c>
      <c r="L176" s="40"/>
    </row>
    <row r="177" spans="1:12" ht="15">
      <c r="A177" s="20">
        <v>2</v>
      </c>
      <c r="B177" s="21">
        <v>5</v>
      </c>
      <c r="C177" s="22" t="s">
        <v>20</v>
      </c>
      <c r="D177" s="7" t="s">
        <v>24</v>
      </c>
      <c r="E177" s="39" t="s">
        <v>54</v>
      </c>
      <c r="F177" s="40">
        <v>100</v>
      </c>
      <c r="G177" s="40"/>
      <c r="H177" s="40"/>
      <c r="I177" s="40">
        <v>10</v>
      </c>
      <c r="J177" s="40">
        <v>47</v>
      </c>
      <c r="K177" s="41">
        <v>231</v>
      </c>
      <c r="L177" s="40"/>
    </row>
    <row r="178" spans="1:12" ht="15">
      <c r="A178" s="23"/>
      <c r="B178" s="15"/>
      <c r="C178" s="11"/>
      <c r="D178" s="7" t="s">
        <v>31</v>
      </c>
      <c r="E178" s="39" t="s">
        <v>45</v>
      </c>
      <c r="F178" s="40">
        <v>30</v>
      </c>
      <c r="G178" s="40">
        <v>2</v>
      </c>
      <c r="H178" s="40"/>
      <c r="I178" s="40">
        <v>14</v>
      </c>
      <c r="J178" s="40">
        <v>80</v>
      </c>
      <c r="K178" s="41"/>
      <c r="L178" s="40"/>
    </row>
    <row r="179" spans="1:12" ht="15">
      <c r="A179" s="23"/>
      <c r="B179" s="15"/>
      <c r="C179" s="11"/>
      <c r="D179" s="7" t="s">
        <v>32</v>
      </c>
      <c r="E179" s="39" t="s">
        <v>46</v>
      </c>
      <c r="F179" s="40">
        <v>10</v>
      </c>
      <c r="G179" s="40">
        <v>1</v>
      </c>
      <c r="H179" s="40"/>
      <c r="I179" s="40">
        <v>3</v>
      </c>
      <c r="J179" s="40">
        <v>26</v>
      </c>
      <c r="K179" s="41"/>
      <c r="L179" s="40"/>
    </row>
    <row r="180" spans="1:12" ht="15">
      <c r="A180" s="23"/>
      <c r="B180" s="15"/>
      <c r="C180" s="11"/>
      <c r="D180" s="7"/>
      <c r="E180" s="39" t="s">
        <v>81</v>
      </c>
      <c r="F180" s="40">
        <v>60</v>
      </c>
      <c r="G180" s="40"/>
      <c r="H180" s="40">
        <v>4</v>
      </c>
      <c r="I180" s="40">
        <v>2</v>
      </c>
      <c r="J180" s="40">
        <v>7</v>
      </c>
      <c r="K180" s="41">
        <v>54</v>
      </c>
      <c r="L180" s="40"/>
    </row>
    <row r="181" spans="1:12" ht="1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18" t="s">
        <v>33</v>
      </c>
      <c r="E182" s="9"/>
      <c r="F182" s="19">
        <f>SUM(F175:F181)</f>
        <v>580</v>
      </c>
      <c r="G182" s="19">
        <f t="shared" ref="G182:J182" si="72">SUM(G175:G181)</f>
        <v>23</v>
      </c>
      <c r="H182" s="19">
        <f t="shared" si="72"/>
        <v>23</v>
      </c>
      <c r="I182" s="19">
        <f t="shared" si="72"/>
        <v>88</v>
      </c>
      <c r="J182" s="19">
        <f t="shared" si="72"/>
        <v>565</v>
      </c>
      <c r="K182" s="25"/>
      <c r="L182" s="19">
        <f t="shared" ref="L182" si="73">SUM(L175:L181)</f>
        <v>0</v>
      </c>
    </row>
    <row r="183" spans="1:12" ht="15">
      <c r="A183" s="23"/>
      <c r="B183" s="15"/>
      <c r="C183" s="11"/>
      <c r="D183" s="7" t="s">
        <v>26</v>
      </c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7" t="s">
        <v>27</v>
      </c>
      <c r="E184" s="39" t="s">
        <v>78</v>
      </c>
      <c r="F184" s="40">
        <v>250</v>
      </c>
      <c r="G184" s="40">
        <v>5</v>
      </c>
      <c r="H184" s="40">
        <v>3</v>
      </c>
      <c r="I184" s="40">
        <v>22</v>
      </c>
      <c r="J184" s="40">
        <v>131</v>
      </c>
      <c r="K184" s="41">
        <v>78</v>
      </c>
      <c r="L184" s="40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28</v>
      </c>
      <c r="E185" s="39" t="s">
        <v>42</v>
      </c>
      <c r="F185" s="40">
        <v>90</v>
      </c>
      <c r="G185" s="40">
        <v>14</v>
      </c>
      <c r="H185" s="40">
        <v>14</v>
      </c>
      <c r="I185" s="40">
        <v>2</v>
      </c>
      <c r="J185" s="40">
        <v>190</v>
      </c>
      <c r="K185" s="41">
        <v>175</v>
      </c>
      <c r="L185" s="40"/>
    </row>
    <row r="186" spans="1:12" ht="15">
      <c r="A186" s="23"/>
      <c r="B186" s="15"/>
      <c r="C186" s="11"/>
      <c r="D186" s="7" t="s">
        <v>29</v>
      </c>
      <c r="E186" s="39" t="s">
        <v>43</v>
      </c>
      <c r="F186" s="40">
        <v>150</v>
      </c>
      <c r="G186" s="40">
        <v>9</v>
      </c>
      <c r="H186" s="40">
        <v>6</v>
      </c>
      <c r="I186" s="40">
        <v>39</v>
      </c>
      <c r="J186" s="40">
        <v>243</v>
      </c>
      <c r="K186" s="41">
        <v>114</v>
      </c>
      <c r="L186" s="40"/>
    </row>
    <row r="187" spans="1:12" ht="15">
      <c r="A187" s="23"/>
      <c r="B187" s="15"/>
      <c r="C187" s="11"/>
      <c r="D187" s="7" t="s">
        <v>30</v>
      </c>
      <c r="E187" s="39" t="s">
        <v>59</v>
      </c>
      <c r="F187" s="40">
        <v>200</v>
      </c>
      <c r="G187" s="40">
        <v>1</v>
      </c>
      <c r="H187" s="40"/>
      <c r="I187" s="40">
        <v>31</v>
      </c>
      <c r="J187" s="40">
        <v>130</v>
      </c>
      <c r="K187" s="41">
        <v>241</v>
      </c>
      <c r="L187" s="40"/>
    </row>
    <row r="188" spans="1:12" ht="15">
      <c r="A188" s="23"/>
      <c r="B188" s="15"/>
      <c r="C188" s="11"/>
      <c r="D188" s="7" t="s">
        <v>31</v>
      </c>
      <c r="E188" s="39" t="s">
        <v>45</v>
      </c>
      <c r="F188" s="40">
        <v>50</v>
      </c>
      <c r="G188" s="40">
        <v>4</v>
      </c>
      <c r="H188" s="40">
        <v>1</v>
      </c>
      <c r="I188" s="40">
        <v>24</v>
      </c>
      <c r="J188" s="40">
        <v>133</v>
      </c>
      <c r="K188" s="41"/>
      <c r="L188" s="40"/>
    </row>
    <row r="189" spans="1:12" ht="15">
      <c r="A189" s="23"/>
      <c r="B189" s="15"/>
      <c r="C189" s="11"/>
      <c r="D189" s="7" t="s">
        <v>32</v>
      </c>
      <c r="E189" s="39" t="s">
        <v>46</v>
      </c>
      <c r="F189" s="40">
        <v>20</v>
      </c>
      <c r="G189" s="40">
        <v>1</v>
      </c>
      <c r="H189" s="40"/>
      <c r="I189" s="40">
        <v>7</v>
      </c>
      <c r="J189" s="40">
        <v>52</v>
      </c>
      <c r="K189" s="41"/>
      <c r="L189" s="40"/>
    </row>
    <row r="190" spans="1:12" ht="1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18" t="s">
        <v>33</v>
      </c>
      <c r="E192" s="9"/>
      <c r="F192" s="19">
        <f>SUM(F183:F191)</f>
        <v>760</v>
      </c>
      <c r="G192" s="19">
        <f t="shared" ref="G192:J192" si="74">SUM(G183:G191)</f>
        <v>34</v>
      </c>
      <c r="H192" s="19">
        <f t="shared" si="74"/>
        <v>24</v>
      </c>
      <c r="I192" s="19">
        <f t="shared" si="74"/>
        <v>125</v>
      </c>
      <c r="J192" s="19">
        <f t="shared" si="74"/>
        <v>879</v>
      </c>
      <c r="K192" s="25"/>
      <c r="L192" s="19">
        <f t="shared" ref="L192" si="75">SUM(L183:L191)</f>
        <v>0</v>
      </c>
    </row>
    <row r="193" spans="1:12" ht="15.75" thickBot="1">
      <c r="A193" s="23"/>
      <c r="B193" s="15"/>
      <c r="C193" s="11"/>
      <c r="D193" s="50"/>
      <c r="E193" s="31"/>
      <c r="F193" s="32">
        <f>F182+F192</f>
        <v>1340</v>
      </c>
      <c r="G193" s="32">
        <f t="shared" ref="G193" si="76">G182+G192</f>
        <v>57</v>
      </c>
      <c r="H193" s="32">
        <f t="shared" ref="H193" si="77">H182+H192</f>
        <v>47</v>
      </c>
      <c r="I193" s="32">
        <f t="shared" ref="I193" si="78">I182+I192</f>
        <v>213</v>
      </c>
      <c r="J193" s="32">
        <f t="shared" ref="J193:L193" si="79">J182+J192</f>
        <v>1444</v>
      </c>
      <c r="K193" s="32"/>
      <c r="L193" s="32">
        <f t="shared" si="79"/>
        <v>0</v>
      </c>
    </row>
    <row r="194" spans="1:12" ht="15.75" thickBot="1">
      <c r="A194" s="24"/>
      <c r="B194" s="17"/>
      <c r="C194" s="8"/>
      <c r="D194" s="51"/>
      <c r="E194" s="51"/>
      <c r="F194" s="34">
        <f>(F24+F43+F61+F80+F99+F118+F137+F156+F174+F193)/(IF(F24=0,0,1)+IF(F43=0,0,1)+IF(F61=0,0,1)+IF(F80=0,0,1)+IF(F99=0,0,1)+IF(F118=0,0,1)+IF(F137=0,0,1)+IF(F156=0,0,1)+IF(F174=0,0,1)+IF(F193=0,0,1))</f>
        <v>1329</v>
      </c>
      <c r="G194" s="34">
        <f>(G24+G43+G61+G80+G99+G118+G137+G156+G174+G193)/(IF(G24=0,0,1)+IF(G43=0,0,1)+IF(G61=0,0,1)+IF(G80=0,0,1)+IF(G99=0,0,1)+IF(G118=0,0,1)+IF(G137=0,0,1)+IF(G156=0,0,1)+IF(G174=0,0,1)+IF(G193=0,0,1))</f>
        <v>49.8</v>
      </c>
      <c r="H194" s="34">
        <f>(H24+H43+H61+H80+H99+H118+H137+H156+H174+H193)/(IF(H24=0,0,1)+IF(H43=0,0,1)+IF(H61=0,0,1)+IF(H80=0,0,1)+IF(H99=0,0,1)+IF(H118=0,0,1)+IF(H137=0,0,1)+IF(H156=0,0,1)+IF(H174=0,0,1)+IF(H193=0,0,1))</f>
        <v>51.6</v>
      </c>
      <c r="I194" s="34">
        <f>(I24+I43+I61+I80+I99+I118+I137+I156+I174+I193)/(IF(I24=0,0,1)+IF(I43=0,0,1)+IF(I61=0,0,1)+IF(I80=0,0,1)+IF(I99=0,0,1)+IF(I118=0,0,1)+IF(I137=0,0,1)+IF(I156=0,0,1)+IF(I174=0,0,1)+IF(I193=0,0,1))</f>
        <v>186.2</v>
      </c>
      <c r="J194" s="34">
        <f>(J24+J43+J61+J80+J99+J118+J137+J156+J174+J193)/(IF(J24=0,0,1)+IF(J43=0,0,1)+IF(J61=0,0,1)+IF(J80=0,0,1)+IF(J99=0,0,1)+IF(J118=0,0,1)+IF(J137=0,0,1)+IF(J156=0,0,1)+IF(J174=0,0,1)+IF(J193=0,0,1))</f>
        <v>1438.1</v>
      </c>
      <c r="K194" s="34"/>
      <c r="L194" s="34"/>
    </row>
    <row r="195" spans="1:12" ht="15" customHeight="1" thickBot="1">
      <c r="A195" s="29">
        <f>A177</f>
        <v>2</v>
      </c>
      <c r="B195" s="30">
        <f>B177</f>
        <v>5</v>
      </c>
      <c r="C195" s="49" t="s">
        <v>4</v>
      </c>
    </row>
    <row r="196" spans="1:12" ht="13.5" customHeight="1" thickBot="1">
      <c r="A196" s="27"/>
      <c r="B196" s="28"/>
      <c r="C196" s="51" t="s">
        <v>5</v>
      </c>
    </row>
  </sheetData>
  <mergeCells count="5">
    <mergeCell ref="C24:D24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Зайчик и Артурка</cp:lastModifiedBy>
  <dcterms:created xsi:type="dcterms:W3CDTF">2022-05-16T14:23:56Z</dcterms:created>
  <dcterms:modified xsi:type="dcterms:W3CDTF">2024-09-09T08:46:08Z</dcterms:modified>
</cp:coreProperties>
</file>